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03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9" i="1"/>
  <c r="H10"/>
  <c r="G10"/>
  <c r="F10"/>
  <c r="F9"/>
  <c r="G9" s="1"/>
  <c r="E10"/>
  <c r="E9"/>
  <c r="F11" l="1"/>
  <c r="G11" s="1"/>
</calcChain>
</file>

<file path=xl/sharedStrings.xml><?xml version="1.0" encoding="utf-8"?>
<sst xmlns="http://schemas.openxmlformats.org/spreadsheetml/2006/main" count="19" uniqueCount="19">
  <si>
    <t>руб.</t>
  </si>
  <si>
    <t>№№ пом.</t>
  </si>
  <si>
    <t>осн. площадь, кв.м.</t>
  </si>
  <si>
    <t>общ. Польз, кв.м.</t>
  </si>
  <si>
    <t>ИТОГО начальная цена договора, руб.</t>
  </si>
  <si>
    <t>шаг аукциона, руб. (5%)</t>
  </si>
  <si>
    <t>№№ лота</t>
  </si>
  <si>
    <t xml:space="preserve">Рыночная стоимость объекта  на </t>
  </si>
  <si>
    <t>Рын. стоимость аренд объекта, руб.</t>
  </si>
  <si>
    <t>Общая площадь, кв.м.</t>
  </si>
  <si>
    <t>Рыночная стоимость мес.ар.платы 1 кв.м. общей площади, без учета стоимости коммун. и экспл.расходов</t>
  </si>
  <si>
    <t>составляет:</t>
  </si>
  <si>
    <t>площадь, кв.м.</t>
  </si>
  <si>
    <t>ул.Ленина, 39, пом.6</t>
  </si>
  <si>
    <t>комн. 41 со встр.шк.42</t>
  </si>
  <si>
    <t>комната 13</t>
  </si>
  <si>
    <t>ул.Ленина, 39, пом 6, этаж 4</t>
  </si>
  <si>
    <t>Лот № 4</t>
  </si>
  <si>
    <t xml:space="preserve">Лот № 5 </t>
  </si>
</sst>
</file>

<file path=xl/styles.xml><?xml version="1.0" encoding="utf-8"?>
<styleSheet xmlns="http://schemas.openxmlformats.org/spreadsheetml/2006/main">
  <numFmts count="1">
    <numFmt numFmtId="164" formatCode="#,##0.00_р_.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1" xfId="0" applyBorder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zoomScaleNormal="100" workbookViewId="0">
      <selection activeCell="B12" sqref="B12"/>
    </sheetView>
  </sheetViews>
  <sheetFormatPr defaultRowHeight="15"/>
  <cols>
    <col min="1" max="1" width="9.7109375" customWidth="1"/>
    <col min="2" max="2" width="23.42578125" customWidth="1"/>
    <col min="3" max="3" width="10.140625" customWidth="1"/>
    <col min="4" max="4" width="12.42578125" customWidth="1"/>
    <col min="5" max="5" width="11" customWidth="1"/>
    <col min="6" max="6" width="20" customWidth="1"/>
    <col min="7" max="7" width="16.7109375" customWidth="1"/>
    <col min="8" max="8" width="23.7109375" customWidth="1"/>
    <col min="9" max="9" width="16.5703125" customWidth="1"/>
    <col min="10" max="10" width="10.7109375" customWidth="1"/>
  </cols>
  <sheetData>
    <row r="1" spans="1:10" s="1" customFormat="1">
      <c r="A1" s="31" t="s">
        <v>10</v>
      </c>
      <c r="B1" s="32"/>
      <c r="C1" s="32"/>
      <c r="D1" s="32"/>
      <c r="E1" s="32"/>
      <c r="F1" s="23"/>
      <c r="G1" s="22"/>
      <c r="I1" s="4"/>
      <c r="J1" s="4"/>
    </row>
    <row r="2" spans="1:10" s="1" customFormat="1" ht="30">
      <c r="B2" s="14"/>
      <c r="C2" s="14"/>
      <c r="D2" s="15"/>
      <c r="E2" s="15"/>
      <c r="F2" s="16" t="s">
        <v>16</v>
      </c>
      <c r="G2" s="2">
        <v>160</v>
      </c>
      <c r="H2" s="3" t="s">
        <v>0</v>
      </c>
      <c r="I2" s="14"/>
      <c r="J2" s="14"/>
    </row>
    <row r="4" spans="1:10">
      <c r="B4" s="31" t="s">
        <v>7</v>
      </c>
      <c r="C4" s="31"/>
      <c r="D4" s="31"/>
      <c r="E4" s="9">
        <v>42587</v>
      </c>
      <c r="F4" s="17" t="s">
        <v>11</v>
      </c>
      <c r="G4" s="10"/>
      <c r="H4" s="17" t="s">
        <v>12</v>
      </c>
    </row>
    <row r="5" spans="1:10">
      <c r="B5" s="21"/>
      <c r="C5" s="21"/>
      <c r="D5" s="21"/>
      <c r="E5" s="9"/>
      <c r="F5" s="16" t="s">
        <v>13</v>
      </c>
      <c r="G5" s="18">
        <v>8000000</v>
      </c>
      <c r="H5" s="19">
        <v>574.79999999999995</v>
      </c>
    </row>
    <row r="6" spans="1:10">
      <c r="B6" s="21"/>
      <c r="C6" s="21"/>
      <c r="D6" s="21"/>
      <c r="E6" s="9"/>
    </row>
    <row r="7" spans="1:10" ht="15.75" thickBot="1"/>
    <row r="8" spans="1:10" s="5" customFormat="1" ht="45.75" thickBot="1">
      <c r="A8" s="12" t="s">
        <v>6</v>
      </c>
      <c r="B8" s="13" t="s">
        <v>1</v>
      </c>
      <c r="C8" s="13" t="s">
        <v>2</v>
      </c>
      <c r="D8" s="13" t="s">
        <v>3</v>
      </c>
      <c r="E8" s="29" t="s">
        <v>9</v>
      </c>
      <c r="F8" s="27" t="s">
        <v>4</v>
      </c>
      <c r="G8" s="13" t="s">
        <v>5</v>
      </c>
      <c r="H8" s="13" t="s">
        <v>8</v>
      </c>
    </row>
    <row r="9" spans="1:10" s="5" customFormat="1">
      <c r="A9" s="25" t="s">
        <v>17</v>
      </c>
      <c r="B9" s="26" t="s">
        <v>15</v>
      </c>
      <c r="C9" s="26">
        <v>21.7</v>
      </c>
      <c r="D9" s="26">
        <v>8.6</v>
      </c>
      <c r="E9" s="28">
        <f>+C9+D9</f>
        <v>30.299999999999997</v>
      </c>
      <c r="F9" s="8">
        <f>C9*$G$2</f>
        <v>3472</v>
      </c>
      <c r="G9" s="8">
        <f>F9/100*5</f>
        <v>173.6</v>
      </c>
      <c r="H9" s="8">
        <f>$G$5/$H$5*C9</f>
        <v>302018.09324982605</v>
      </c>
    </row>
    <row r="10" spans="1:10">
      <c r="A10" s="11" t="s">
        <v>18</v>
      </c>
      <c r="B10" s="6" t="s">
        <v>14</v>
      </c>
      <c r="C10" s="7">
        <v>18.2</v>
      </c>
      <c r="D10" s="7">
        <v>10.4</v>
      </c>
      <c r="E10" s="30">
        <f>+C10+D10</f>
        <v>28.6</v>
      </c>
      <c r="F10" s="8">
        <f>C10*$G$2</f>
        <v>2912</v>
      </c>
      <c r="G10" s="8">
        <f>F10/100*5</f>
        <v>145.6</v>
      </c>
      <c r="H10" s="8">
        <f>$G$5/$H$5*C10</f>
        <v>253305.49756437022</v>
      </c>
    </row>
    <row r="11" spans="1:10">
      <c r="A11" s="11"/>
      <c r="B11" s="6"/>
      <c r="C11" s="20"/>
      <c r="D11" s="7"/>
      <c r="E11" s="24"/>
      <c r="F11" s="8">
        <f t="shared" ref="F11" si="0">C11*$G$2</f>
        <v>0</v>
      </c>
      <c r="G11" s="8">
        <f t="shared" ref="G11" si="1">F11/100*5</f>
        <v>0</v>
      </c>
      <c r="H11" s="24"/>
    </row>
  </sheetData>
  <mergeCells count="2">
    <mergeCell ref="A1:E1"/>
    <mergeCell ref="B4:D4"/>
  </mergeCells>
  <pageMargins left="0.5" right="0.20833333333333334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КУМИ ЗАТО г.Железногорск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Shapovalova</dc:creator>
  <cp:lastModifiedBy>Теплых</cp:lastModifiedBy>
  <cp:lastPrinted>2016-11-22T04:40:55Z</cp:lastPrinted>
  <dcterms:created xsi:type="dcterms:W3CDTF">2010-10-06T08:36:01Z</dcterms:created>
  <dcterms:modified xsi:type="dcterms:W3CDTF">2016-11-22T04:43:22Z</dcterms:modified>
</cp:coreProperties>
</file>