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19_Проект постановления МП Образование на 2023-2025 год\1_Проект ПРОГРАММЫ_2.11.2022\"/>
    </mc:Choice>
  </mc:AlternateContent>
  <bookViews>
    <workbookView xWindow="0" yWindow="0" windowWidth="28800" windowHeight="14100"/>
  </bookViews>
  <sheets>
    <sheet name="Лист1" sheetId="4" r:id="rId1"/>
    <sheet name="Лист2" sheetId="2" r:id="rId2"/>
    <sheet name="Лист3" sheetId="3" r:id="rId3"/>
  </sheets>
  <definedNames>
    <definedName name="_xlnm.Print_Area" localSheetId="0">Лист1!$A$1:$L$24</definedName>
  </definedNames>
  <calcPr calcId="162913"/>
</workbook>
</file>

<file path=xl/calcChain.xml><?xml version="1.0" encoding="utf-8"?>
<calcChain xmlns="http://schemas.openxmlformats.org/spreadsheetml/2006/main">
  <c r="K22" i="4" l="1"/>
  <c r="J22" i="4"/>
  <c r="I22" i="4"/>
  <c r="H22" i="4"/>
  <c r="K20" i="4"/>
  <c r="I20" i="4"/>
  <c r="J20" i="4"/>
  <c r="H20" i="4"/>
  <c r="K19" i="4"/>
  <c r="K17" i="4"/>
  <c r="K18" i="4"/>
  <c r="K16" i="4"/>
  <c r="K15" i="4"/>
  <c r="K14" i="4"/>
  <c r="K12" i="4"/>
  <c r="K11" i="4"/>
</calcChain>
</file>

<file path=xl/sharedStrings.xml><?xml version="1.0" encoding="utf-8"?>
<sst xmlns="http://schemas.openxmlformats.org/spreadsheetml/2006/main" count="74" uniqueCount="43">
  <si>
    <t>Перечень мероприятий подпрограммы</t>
  </si>
  <si>
    <t>Цели, задачи, мероприятия подпрограммы</t>
  </si>
  <si>
    <t>Итого на период</t>
  </si>
  <si>
    <t>Наименование главного распорядителя бюджетных средств</t>
  </si>
  <si>
    <t>КЦСР</t>
  </si>
  <si>
    <t>КВСР</t>
  </si>
  <si>
    <t>КФСР</t>
  </si>
  <si>
    <t>КВР</t>
  </si>
  <si>
    <t>Администрация ЗАТО г.Железногорск</t>
  </si>
  <si>
    <t>Задача 1. Обеспечить реализацию мероприятий, направленных на развитие семейных форм воспитания детей-сирот, детей, оставшихся без попечения родителей</t>
  </si>
  <si>
    <t>1.1.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</si>
  <si>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Задача 2.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</si>
  <si>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х</t>
  </si>
  <si>
    <t>Приложение №2 к</t>
  </si>
  <si>
    <t>КБК</t>
  </si>
  <si>
    <t>Ожидаемый результат 
от реализации подпрограммного мероприятия (в натуральном 
выражении)</t>
  </si>
  <si>
    <t>В том числе:</t>
  </si>
  <si>
    <t>Главный распорядитель бюджетных средств 1</t>
  </si>
  <si>
    <t>Расходы (руб.), годы</t>
  </si>
  <si>
    <t>подпрограмме "Государственная поддержка  детей сирот, расширение практики применения семейных форм воспитания"</t>
  </si>
  <si>
    <t>0220075520</t>
  </si>
  <si>
    <t>009</t>
  </si>
  <si>
    <t>0709</t>
  </si>
  <si>
    <t>120</t>
  </si>
  <si>
    <t>240</t>
  </si>
  <si>
    <t>2.1.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</si>
  <si>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0220075870</t>
  </si>
  <si>
    <t>1004</t>
  </si>
  <si>
    <t>410</t>
  </si>
  <si>
    <t>0220000000</t>
  </si>
  <si>
    <t>Цель подпрограммы: развитие семейных форм воспитания детей  сирот и детей, оставшихся без попечения родителей, оказание государственной поддержки детям-сиротам, детям, оставшимся без попечения родителей, лицам из их числа</t>
  </si>
  <si>
    <t>0220078460</t>
  </si>
  <si>
    <t>2.2. Осуществление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_x000D_
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</si>
  <si>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2.3. Расходы на оплату административных штафов и иных платежей</t>
  </si>
  <si>
    <t>0220000020</t>
  </si>
  <si>
    <t>850</t>
  </si>
  <si>
    <t>Постановлениями службы судебных приставов межрайонного отделения судебных приставов по г. Красноярску  Администрация ЗАТО г. Железногорск привлечена к административной ответственности за совершение административного правонарушения по ч.1 ст.17.15 КоАП РФ - неисполнение требований исполнительного документа в части обеспечения жилыми помещениями детей-сирот и детей, оставшихся без попечения родителей</t>
  </si>
  <si>
    <t>1006</t>
  </si>
  <si>
    <t>Начальник Социального отдела Администрации ЗАТО г. Железногорск                                                                                                                           А.А.Кривицкая</t>
  </si>
  <si>
    <t>Осуществление функций по опеке и попечительству в отношении 282 детей - сирот, детей, оставшихся без попечения родителей, проживающих в  семьях опекунов и учреждении. Контроль за деятельностью законных представителей детей-сирот, детей, оставшихся без попечения родителей</t>
  </si>
  <si>
    <t>Приобретение квартир для передачи по договору найма детям-сиротам, детям, оставшимся без попечения родителей, лицам из их числа. Всего приобретение не менее 22 квартир за 2023-2025. Выполнение государственных полномочий  по приобретению жилых помещений.</t>
  </si>
  <si>
    <t>Осуществление приема заявлений и их проверка, направление в орган исполнительной власти Красноярского края (министерство строительства) документов на выдачу сертификатов на приобретение жилого помещения для около 50 человек</t>
  </si>
  <si>
    <t>Итого по подпрограмме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</si>
</sst>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color rgb="FF000000"/>
      <name val="Arial Cyr"/>
      <family val="2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6" fillId="0" borderId="30">
      <alignment horizontal="right" vertical="top" shrinkToFit="1"/>
    </xf>
  </cellStyleXfs>
  <cellXfs count="121">
    <xf numFmtId="0" fontId="0" fillId="0" borderId="0" xfId="0"/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Continuous" wrapText="1"/>
    </xf>
    <xf numFmtId="0" fontId="1" fillId="0" borderId="5" xfId="0" applyFont="1" applyBorder="1" applyAlignment="1">
      <alignment horizontal="centerContinuous" vertical="center"/>
    </xf>
    <xf numFmtId="0" fontId="1" fillId="0" borderId="4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4" fontId="1" fillId="0" borderId="13" xfId="0" applyNumberFormat="1" applyFont="1" applyBorder="1" applyAlignment="1">
      <alignment horizontal="right"/>
    </xf>
    <xf numFmtId="0" fontId="1" fillId="0" borderId="14" xfId="0" applyFont="1" applyBorder="1" applyAlignment="1"/>
    <xf numFmtId="0" fontId="1" fillId="0" borderId="13" xfId="0" applyFont="1" applyBorder="1" applyAlignment="1"/>
    <xf numFmtId="0" fontId="3" fillId="0" borderId="0" xfId="0" applyFont="1" applyAlignment="1">
      <alignment horizontal="centerContinuous" vertical="center"/>
    </xf>
    <xf numFmtId="49" fontId="1" fillId="0" borderId="3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6" xfId="0" applyFont="1" applyBorder="1" applyAlignment="1"/>
    <xf numFmtId="49" fontId="1" fillId="0" borderId="13" xfId="0" applyNumberFormat="1" applyFont="1" applyBorder="1" applyAlignment="1"/>
    <xf numFmtId="0" fontId="1" fillId="0" borderId="4" xfId="0" applyFont="1" applyBorder="1" applyAlignment="1"/>
    <xf numFmtId="49" fontId="1" fillId="0" borderId="19" xfId="0" applyNumberFormat="1" applyFont="1" applyBorder="1" applyAlignment="1">
      <alignment horizontal="right" wrapText="1"/>
    </xf>
    <xf numFmtId="49" fontId="1" fillId="0" borderId="24" xfId="0" applyNumberFormat="1" applyFont="1" applyBorder="1" applyAlignment="1">
      <alignment horizontal="right" wrapText="1"/>
    </xf>
    <xf numFmtId="0" fontId="1" fillId="0" borderId="6" xfId="0" applyFont="1" applyBorder="1" applyAlignment="1"/>
    <xf numFmtId="0" fontId="2" fillId="0" borderId="28" xfId="0" applyFont="1" applyBorder="1" applyAlignment="1"/>
    <xf numFmtId="0" fontId="2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4" fontId="1" fillId="0" borderId="29" xfId="0" applyNumberFormat="1" applyFont="1" applyBorder="1" applyAlignment="1" applyProtection="1">
      <alignment horizontal="right" vertical="top" wrapText="1"/>
    </xf>
    <xf numFmtId="49" fontId="1" fillId="0" borderId="24" xfId="0" applyNumberFormat="1" applyFont="1" applyBorder="1" applyAlignment="1">
      <alignment horizontal="center"/>
    </xf>
    <xf numFmtId="4" fontId="1" fillId="0" borderId="29" xfId="0" applyNumberFormat="1" applyFont="1" applyBorder="1" applyAlignment="1">
      <alignment horizontal="right" vertical="top" wrapText="1"/>
    </xf>
    <xf numFmtId="164" fontId="1" fillId="2" borderId="29" xfId="1" applyNumberFormat="1" applyFont="1" applyFill="1" applyBorder="1" applyAlignment="1" applyProtection="1">
      <alignment horizontal="right" shrinkToFit="1"/>
    </xf>
    <xf numFmtId="0" fontId="1" fillId="0" borderId="33" xfId="0" applyFont="1" applyBorder="1" applyAlignment="1">
      <alignment horizontal="center"/>
    </xf>
    <xf numFmtId="49" fontId="1" fillId="0" borderId="5" xfId="0" applyNumberFormat="1" applyFont="1" applyBorder="1" applyAlignment="1"/>
    <xf numFmtId="4" fontId="1" fillId="2" borderId="35" xfId="1" applyNumberFormat="1" applyFont="1" applyFill="1" applyBorder="1" applyAlignment="1" applyProtection="1">
      <alignment horizontal="right" shrinkToFit="1"/>
    </xf>
    <xf numFmtId="4" fontId="1" fillId="2" borderId="36" xfId="1" applyNumberFormat="1" applyFont="1" applyFill="1" applyBorder="1" applyAlignment="1" applyProtection="1">
      <alignment horizontal="right" shrinkToFit="1"/>
    </xf>
    <xf numFmtId="164" fontId="1" fillId="2" borderId="37" xfId="1" applyNumberFormat="1" applyFont="1" applyFill="1" applyBorder="1" applyAlignment="1" applyProtection="1">
      <alignment horizontal="right" shrinkToFit="1"/>
    </xf>
    <xf numFmtId="164" fontId="1" fillId="2" borderId="37" xfId="1" applyNumberFormat="1" applyFont="1" applyFill="1" applyBorder="1" applyAlignment="1" applyProtection="1">
      <alignment horizontal="right" vertical="top" shrinkToFit="1"/>
    </xf>
    <xf numFmtId="4" fontId="1" fillId="0" borderId="37" xfId="0" applyNumberFormat="1" applyFont="1" applyBorder="1" applyAlignment="1">
      <alignment horizontal="right" vertical="top" wrapText="1"/>
    </xf>
    <xf numFmtId="4" fontId="1" fillId="0" borderId="27" xfId="0" applyNumberFormat="1" applyFont="1" applyBorder="1" applyAlignment="1" applyProtection="1">
      <alignment horizontal="right" vertical="top" wrapText="1"/>
    </xf>
    <xf numFmtId="4" fontId="1" fillId="0" borderId="38" xfId="0" applyNumberFormat="1" applyFont="1" applyBorder="1" applyAlignment="1">
      <alignment horizontal="right"/>
    </xf>
    <xf numFmtId="4" fontId="1" fillId="0" borderId="39" xfId="0" applyNumberFormat="1" applyFont="1" applyBorder="1" applyAlignment="1" applyProtection="1">
      <alignment horizontal="right" vertical="top" wrapText="1"/>
    </xf>
    <xf numFmtId="4" fontId="1" fillId="0" borderId="40" xfId="0" applyNumberFormat="1" applyFont="1" applyBorder="1" applyAlignment="1" applyProtection="1">
      <alignment horizontal="right" vertical="top" wrapText="1"/>
    </xf>
    <xf numFmtId="4" fontId="1" fillId="0" borderId="41" xfId="0" applyNumberFormat="1" applyFont="1" applyBorder="1" applyAlignment="1" applyProtection="1">
      <alignment horizontal="right" vertical="top" wrapText="1"/>
    </xf>
    <xf numFmtId="0" fontId="1" fillId="0" borderId="42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19" xfId="0" applyFont="1" applyBorder="1" applyAlignment="1">
      <alignment wrapText="1"/>
    </xf>
    <xf numFmtId="49" fontId="1" fillId="0" borderId="38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37" xfId="0" applyNumberFormat="1" applyFont="1" applyBorder="1" applyAlignment="1">
      <alignment horizontal="center"/>
    </xf>
    <xf numFmtId="49" fontId="1" fillId="0" borderId="39" xfId="0" applyNumberFormat="1" applyFont="1" applyBorder="1" applyAlignment="1">
      <alignment horizontal="center"/>
    </xf>
    <xf numFmtId="49" fontId="1" fillId="0" borderId="45" xfId="0" applyNumberFormat="1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4" fontId="1" fillId="0" borderId="37" xfId="0" applyNumberFormat="1" applyFont="1" applyBorder="1" applyAlignment="1">
      <alignment horizontal="right" wrapText="1"/>
    </xf>
    <xf numFmtId="4" fontId="1" fillId="0" borderId="29" xfId="0" applyNumberFormat="1" applyFont="1" applyBorder="1" applyAlignment="1">
      <alignment horizontal="right" wrapText="1"/>
    </xf>
    <xf numFmtId="4" fontId="1" fillId="0" borderId="6" xfId="0" applyNumberFormat="1" applyFont="1" applyBorder="1" applyAlignment="1" applyProtection="1">
      <alignment horizontal="right" wrapText="1"/>
    </xf>
    <xf numFmtId="49" fontId="1" fillId="0" borderId="50" xfId="0" applyNumberFormat="1" applyFont="1" applyBorder="1" applyAlignment="1">
      <alignment horizontal="center"/>
    </xf>
    <xf numFmtId="4" fontId="1" fillId="0" borderId="47" xfId="0" applyNumberFormat="1" applyFont="1" applyBorder="1" applyAlignment="1" applyProtection="1">
      <alignment horizontal="right" wrapText="1"/>
    </xf>
    <xf numFmtId="4" fontId="1" fillId="0" borderId="48" xfId="0" applyNumberFormat="1" applyFont="1" applyBorder="1" applyAlignment="1" applyProtection="1">
      <alignment horizontal="right" wrapText="1"/>
    </xf>
    <xf numFmtId="4" fontId="1" fillId="0" borderId="49" xfId="0" applyNumberFormat="1" applyFont="1" applyBorder="1" applyAlignment="1" applyProtection="1">
      <alignment horizontal="right" wrapText="1"/>
    </xf>
    <xf numFmtId="4" fontId="1" fillId="0" borderId="51" xfId="0" applyNumberFormat="1" applyFont="1" applyBorder="1" applyAlignment="1" applyProtection="1">
      <alignment horizontal="right" wrapText="1"/>
    </xf>
    <xf numFmtId="4" fontId="1" fillId="0" borderId="50" xfId="0" applyNumberFormat="1" applyFont="1" applyBorder="1" applyAlignment="1" applyProtection="1">
      <alignment horizontal="right" vertical="top" wrapText="1"/>
    </xf>
    <xf numFmtId="49" fontId="1" fillId="0" borderId="5" xfId="0" applyNumberFormat="1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4" fontId="1" fillId="0" borderId="4" xfId="0" applyNumberFormat="1" applyFont="1" applyBorder="1" applyAlignment="1">
      <alignment horizontal="right"/>
    </xf>
    <xf numFmtId="4" fontId="1" fillId="2" borderId="56" xfId="1" applyNumberFormat="1" applyFont="1" applyFill="1" applyBorder="1" applyAlignment="1" applyProtection="1">
      <alignment horizontal="right" shrinkToFit="1"/>
    </xf>
    <xf numFmtId="164" fontId="1" fillId="2" borderId="27" xfId="1" applyNumberFormat="1" applyFont="1" applyFill="1" applyBorder="1" applyAlignment="1" applyProtection="1">
      <alignment horizontal="right" shrinkToFit="1"/>
    </xf>
    <xf numFmtId="4" fontId="1" fillId="0" borderId="27" xfId="0" applyNumberFormat="1" applyFont="1" applyBorder="1" applyAlignment="1">
      <alignment horizontal="right" wrapText="1"/>
    </xf>
    <xf numFmtId="4" fontId="1" fillId="0" borderId="27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34" xfId="0" applyNumberFormat="1" applyFont="1" applyBorder="1" applyAlignment="1">
      <alignment horizontal="center"/>
    </xf>
    <xf numFmtId="4" fontId="1" fillId="0" borderId="57" xfId="0" applyNumberFormat="1" applyFont="1" applyBorder="1" applyAlignment="1">
      <alignment horizontal="right"/>
    </xf>
    <xf numFmtId="4" fontId="1" fillId="0" borderId="31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32" xfId="0" applyNumberFormat="1" applyFont="1" applyBorder="1" applyAlignment="1">
      <alignment horizontal="right"/>
    </xf>
    <xf numFmtId="0" fontId="1" fillId="0" borderId="32" xfId="0" applyFont="1" applyBorder="1" applyAlignment="1">
      <alignment vertical="top" wrapText="1"/>
    </xf>
    <xf numFmtId="4" fontId="1" fillId="0" borderId="44" xfId="0" applyNumberFormat="1" applyFont="1" applyBorder="1" applyAlignment="1" applyProtection="1">
      <alignment horizontal="right" vertical="top" wrapText="1"/>
    </xf>
    <xf numFmtId="4" fontId="1" fillId="0" borderId="26" xfId="0" applyNumberFormat="1" applyFont="1" applyBorder="1" applyAlignment="1" applyProtection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" fillId="0" borderId="3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1" fillId="0" borderId="7" xfId="0" applyFont="1" applyBorder="1" applyAlignment="1">
      <alignment horizontal="left" wrapText="1"/>
    </xf>
    <xf numFmtId="0" fontId="7" fillId="0" borderId="34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wrapText="1"/>
    </xf>
    <xf numFmtId="0" fontId="7" fillId="0" borderId="24" xfId="0" applyFont="1" applyBorder="1" applyAlignment="1">
      <alignment horizontal="left" wrapText="1"/>
    </xf>
    <xf numFmtId="0" fontId="1" fillId="0" borderId="23" xfId="0" applyFont="1" applyBorder="1" applyAlignment="1">
      <alignment horizontal="left" wrapText="1"/>
    </xf>
    <xf numFmtId="0" fontId="7" fillId="0" borderId="43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1" fillId="0" borderId="10" xfId="0" applyFont="1" applyBorder="1" applyAlignment="1">
      <alignment vertical="top" wrapText="1"/>
    </xf>
    <xf numFmtId="0" fontId="1" fillId="0" borderId="21" xfId="0" applyFont="1" applyBorder="1" applyAlignment="1">
      <alignment horizontal="center" wrapText="1"/>
    </xf>
    <xf numFmtId="0" fontId="1" fillId="0" borderId="52" xfId="0" applyFont="1" applyBorder="1" applyAlignment="1">
      <alignment horizontal="center" wrapText="1"/>
    </xf>
    <xf numFmtId="0" fontId="1" fillId="0" borderId="22" xfId="0" applyFont="1" applyBorder="1" applyAlignment="1">
      <alignment horizontal="left" vertical="top" wrapText="1"/>
    </xf>
    <xf numFmtId="0" fontId="1" fillId="0" borderId="53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9" fontId="1" fillId="0" borderId="29" xfId="0" applyNumberFormat="1" applyFont="1" applyBorder="1" applyAlignment="1">
      <alignment horizontal="center"/>
    </xf>
    <xf numFmtId="49" fontId="1" fillId="0" borderId="58" xfId="0" applyNumberFormat="1" applyFont="1" applyBorder="1" applyAlignment="1"/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topLeftCell="A16" zoomScaleNormal="100" zoomScaleSheetLayoutView="70" workbookViewId="0">
      <selection activeCell="F19" sqref="F19"/>
    </sheetView>
  </sheetViews>
  <sheetFormatPr defaultColWidth="8.85546875" defaultRowHeight="12.75" x14ac:dyDescent="0.2"/>
  <cols>
    <col min="1" max="1" width="3.85546875" style="1" customWidth="1"/>
    <col min="2" max="2" width="38.42578125" style="1" customWidth="1"/>
    <col min="3" max="3" width="16.85546875" style="1" customWidth="1"/>
    <col min="4" max="4" width="13.5703125" style="1" customWidth="1"/>
    <col min="5" max="5" width="8.85546875" style="1"/>
    <col min="6" max="6" width="10.28515625" style="1" customWidth="1"/>
    <col min="7" max="7" width="8.85546875" style="1"/>
    <col min="8" max="11" width="18.85546875" style="1" customWidth="1"/>
    <col min="12" max="12" width="30.7109375" style="1" customWidth="1"/>
    <col min="13" max="16384" width="8.85546875" style="1"/>
  </cols>
  <sheetData>
    <row r="1" spans="1:12" ht="15.75" x14ac:dyDescent="0.25">
      <c r="J1" s="2"/>
    </row>
    <row r="2" spans="1:12" ht="15.75" x14ac:dyDescent="0.25">
      <c r="J2" s="2" t="s">
        <v>13</v>
      </c>
    </row>
    <row r="3" spans="1:12" s="25" customFormat="1" ht="15" x14ac:dyDescent="0.2">
      <c r="B3" s="3"/>
      <c r="C3" s="4"/>
      <c r="D3" s="4"/>
      <c r="E3" s="4"/>
      <c r="F3" s="4"/>
      <c r="G3" s="4"/>
      <c r="H3" s="4"/>
      <c r="J3" s="79" t="s">
        <v>19</v>
      </c>
      <c r="K3" s="80"/>
      <c r="L3" s="80"/>
    </row>
    <row r="4" spans="1:12" ht="38.25" customHeight="1" x14ac:dyDescent="0.25">
      <c r="J4" s="88"/>
      <c r="K4" s="89"/>
      <c r="L4" s="89"/>
    </row>
    <row r="5" spans="1:12" s="2" customFormat="1" ht="15.75" customHeight="1" x14ac:dyDescent="0.25">
      <c r="A5" s="15" t="s">
        <v>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ht="32.25" customHeight="1" thickBot="1" x14ac:dyDescent="0.25"/>
    <row r="7" spans="1:12" ht="15.75" customHeight="1" x14ac:dyDescent="0.2">
      <c r="A7" s="90" t="s">
        <v>1</v>
      </c>
      <c r="B7" s="91"/>
      <c r="C7" s="94" t="s">
        <v>3</v>
      </c>
      <c r="D7" s="6" t="s">
        <v>14</v>
      </c>
      <c r="E7" s="6"/>
      <c r="F7" s="6"/>
      <c r="G7" s="7"/>
      <c r="H7" s="6" t="s">
        <v>18</v>
      </c>
      <c r="I7" s="6"/>
      <c r="J7" s="6"/>
      <c r="K7" s="7"/>
      <c r="L7" s="96" t="s">
        <v>15</v>
      </c>
    </row>
    <row r="8" spans="1:12" s="2" customFormat="1" ht="64.150000000000006" customHeight="1" x14ac:dyDescent="0.25">
      <c r="A8" s="92"/>
      <c r="B8" s="93"/>
      <c r="C8" s="95"/>
      <c r="D8" s="8" t="s">
        <v>4</v>
      </c>
      <c r="E8" s="8" t="s">
        <v>5</v>
      </c>
      <c r="F8" s="8" t="s">
        <v>6</v>
      </c>
      <c r="G8" s="9" t="s">
        <v>7</v>
      </c>
      <c r="H8" s="26">
        <v>2023</v>
      </c>
      <c r="I8" s="26">
        <v>2024</v>
      </c>
      <c r="J8" s="10">
        <v>2025</v>
      </c>
      <c r="K8" s="10" t="s">
        <v>2</v>
      </c>
      <c r="L8" s="97"/>
    </row>
    <row r="9" spans="1:12" s="2" customFormat="1" ht="15.75" x14ac:dyDescent="0.25">
      <c r="A9" s="98" t="s">
        <v>30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87"/>
    </row>
    <row r="10" spans="1:12" s="2" customFormat="1" ht="48" customHeight="1" thickBot="1" x14ac:dyDescent="0.3">
      <c r="A10" s="85" t="s">
        <v>9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7"/>
    </row>
    <row r="11" spans="1:12" s="2" customFormat="1" ht="78" customHeight="1" x14ac:dyDescent="0.25">
      <c r="A11" s="104"/>
      <c r="B11" s="106" t="s">
        <v>10</v>
      </c>
      <c r="C11" s="108" t="s">
        <v>8</v>
      </c>
      <c r="D11" s="46" t="s">
        <v>20</v>
      </c>
      <c r="E11" s="47" t="s">
        <v>21</v>
      </c>
      <c r="F11" s="47" t="s">
        <v>22</v>
      </c>
      <c r="G11" s="48" t="s">
        <v>23</v>
      </c>
      <c r="H11" s="57">
        <v>7914400</v>
      </c>
      <c r="I11" s="58">
        <v>7914400</v>
      </c>
      <c r="J11" s="59">
        <v>7914400</v>
      </c>
      <c r="K11" s="60">
        <f>H11+I11+J11</f>
        <v>23743200</v>
      </c>
      <c r="L11" s="81" t="s">
        <v>39</v>
      </c>
    </row>
    <row r="12" spans="1:12" s="2" customFormat="1" ht="16.5" thickBot="1" x14ac:dyDescent="0.3">
      <c r="A12" s="105"/>
      <c r="B12" s="107"/>
      <c r="C12" s="109"/>
      <c r="D12" s="50" t="s">
        <v>20</v>
      </c>
      <c r="E12" s="51" t="s">
        <v>21</v>
      </c>
      <c r="F12" s="51" t="s">
        <v>22</v>
      </c>
      <c r="G12" s="56" t="s">
        <v>24</v>
      </c>
      <c r="H12" s="40">
        <v>441700</v>
      </c>
      <c r="I12" s="41">
        <v>441700</v>
      </c>
      <c r="J12" s="42">
        <v>441700</v>
      </c>
      <c r="K12" s="61">
        <f>H12+I12+J12</f>
        <v>1325100</v>
      </c>
      <c r="L12" s="82"/>
    </row>
    <row r="13" spans="1:12" s="2" customFormat="1" ht="16.5" customHeight="1" thickBot="1" x14ac:dyDescent="0.3">
      <c r="A13" s="100" t="s">
        <v>11</v>
      </c>
      <c r="B13" s="101"/>
      <c r="C13" s="101"/>
      <c r="D13" s="102"/>
      <c r="E13" s="102"/>
      <c r="F13" s="102"/>
      <c r="G13" s="102"/>
      <c r="H13" s="102"/>
      <c r="I13" s="102"/>
      <c r="J13" s="102"/>
      <c r="K13" s="102"/>
      <c r="L13" s="87"/>
    </row>
    <row r="14" spans="1:12" s="2" customFormat="1" ht="171.6" customHeight="1" x14ac:dyDescent="0.25">
      <c r="A14" s="110"/>
      <c r="B14" s="113" t="s">
        <v>25</v>
      </c>
      <c r="C14" s="116" t="s">
        <v>8</v>
      </c>
      <c r="D14" s="46" t="s">
        <v>26</v>
      </c>
      <c r="E14" s="47" t="s">
        <v>21</v>
      </c>
      <c r="F14" s="47" t="s">
        <v>27</v>
      </c>
      <c r="G14" s="62" t="s">
        <v>28</v>
      </c>
      <c r="H14" s="33">
        <v>18033100</v>
      </c>
      <c r="I14" s="34">
        <v>14426500</v>
      </c>
      <c r="J14" s="65">
        <v>14426500</v>
      </c>
      <c r="K14" s="60">
        <f>H14+I14+J14</f>
        <v>46886100</v>
      </c>
      <c r="L14" s="81" t="s">
        <v>40</v>
      </c>
    </row>
    <row r="15" spans="1:12" s="2" customFormat="1" ht="48" customHeight="1" x14ac:dyDescent="0.25">
      <c r="A15" s="111"/>
      <c r="B15" s="114"/>
      <c r="C15" s="117"/>
      <c r="D15" s="49" t="s">
        <v>26</v>
      </c>
      <c r="E15" s="16" t="s">
        <v>21</v>
      </c>
      <c r="F15" s="16" t="s">
        <v>37</v>
      </c>
      <c r="G15" s="28" t="s">
        <v>23</v>
      </c>
      <c r="H15" s="35">
        <v>607700</v>
      </c>
      <c r="I15" s="30">
        <v>486100</v>
      </c>
      <c r="J15" s="66">
        <v>486100</v>
      </c>
      <c r="K15" s="55">
        <f>H15+I15+J15</f>
        <v>1579900</v>
      </c>
      <c r="L15" s="103"/>
    </row>
    <row r="16" spans="1:12" s="2" customFormat="1" ht="15.75" x14ac:dyDescent="0.25">
      <c r="A16" s="112"/>
      <c r="B16" s="115"/>
      <c r="C16" s="118"/>
      <c r="D16" s="49" t="s">
        <v>26</v>
      </c>
      <c r="E16" s="16" t="s">
        <v>21</v>
      </c>
      <c r="F16" s="16" t="s">
        <v>37</v>
      </c>
      <c r="G16" s="28" t="s">
        <v>24</v>
      </c>
      <c r="H16" s="36">
        <v>15700</v>
      </c>
      <c r="I16" s="27">
        <v>11900</v>
      </c>
      <c r="J16" s="38">
        <v>11900</v>
      </c>
      <c r="K16" s="55">
        <f>H16+I16+J16</f>
        <v>39500</v>
      </c>
      <c r="L16" s="82"/>
    </row>
    <row r="17" spans="1:12" s="2" customFormat="1" ht="171.6" customHeight="1" x14ac:dyDescent="0.25">
      <c r="A17" s="110"/>
      <c r="B17" s="113" t="s">
        <v>32</v>
      </c>
      <c r="C17" s="116" t="s">
        <v>8</v>
      </c>
      <c r="D17" s="49" t="s">
        <v>31</v>
      </c>
      <c r="E17" s="16" t="s">
        <v>21</v>
      </c>
      <c r="F17" s="16" t="s">
        <v>37</v>
      </c>
      <c r="G17" s="28" t="s">
        <v>23</v>
      </c>
      <c r="H17" s="53">
        <v>142500</v>
      </c>
      <c r="I17" s="54">
        <v>142500</v>
      </c>
      <c r="J17" s="67">
        <v>142500</v>
      </c>
      <c r="K17" s="55">
        <f t="shared" ref="K17:K18" si="0">H17+I17+J17</f>
        <v>427500</v>
      </c>
      <c r="L17" s="81" t="s">
        <v>41</v>
      </c>
    </row>
    <row r="18" spans="1:12" s="2" customFormat="1" ht="15.75" x14ac:dyDescent="0.25">
      <c r="A18" s="112"/>
      <c r="B18" s="115"/>
      <c r="C18" s="118"/>
      <c r="D18" s="49" t="s">
        <v>31</v>
      </c>
      <c r="E18" s="16" t="s">
        <v>21</v>
      </c>
      <c r="F18" s="16" t="s">
        <v>37</v>
      </c>
      <c r="G18" s="28" t="s">
        <v>24</v>
      </c>
      <c r="H18" s="37">
        <v>2900</v>
      </c>
      <c r="I18" s="29">
        <v>2900</v>
      </c>
      <c r="J18" s="68">
        <v>2900</v>
      </c>
      <c r="K18" s="55">
        <f t="shared" si="0"/>
        <v>8700</v>
      </c>
      <c r="L18" s="82"/>
    </row>
    <row r="19" spans="1:12" s="2" customFormat="1" ht="300" thickBot="1" x14ac:dyDescent="0.3">
      <c r="A19" s="11"/>
      <c r="B19" s="69" t="s">
        <v>33</v>
      </c>
      <c r="C19" s="43" t="s">
        <v>8</v>
      </c>
      <c r="D19" s="119" t="s">
        <v>34</v>
      </c>
      <c r="E19" s="70" t="s">
        <v>21</v>
      </c>
      <c r="F19" s="70" t="s">
        <v>27</v>
      </c>
      <c r="G19" s="71" t="s">
        <v>35</v>
      </c>
      <c r="H19" s="72">
        <v>200000</v>
      </c>
      <c r="I19" s="73">
        <v>0</v>
      </c>
      <c r="J19" s="74">
        <v>0</v>
      </c>
      <c r="K19" s="75">
        <f>H19+I19+J19</f>
        <v>200000</v>
      </c>
      <c r="L19" s="76" t="s">
        <v>36</v>
      </c>
    </row>
    <row r="20" spans="1:12" s="2" customFormat="1" ht="16.5" thickBot="1" x14ac:dyDescent="0.3">
      <c r="A20" s="83" t="s">
        <v>42</v>
      </c>
      <c r="B20" s="84"/>
      <c r="C20" s="31" t="s">
        <v>12</v>
      </c>
      <c r="D20" s="49" t="s">
        <v>29</v>
      </c>
      <c r="E20" s="17" t="s">
        <v>12</v>
      </c>
      <c r="F20" s="17" t="s">
        <v>12</v>
      </c>
      <c r="G20" s="31" t="s">
        <v>12</v>
      </c>
      <c r="H20" s="77">
        <f>H11+H12+H14+H15+H16+H17+H18+H19</f>
        <v>27358000</v>
      </c>
      <c r="I20" s="77">
        <f t="shared" ref="I20:J20" si="1">I11+I12+I14+I15+I16+I17+I18+I19</f>
        <v>23426000</v>
      </c>
      <c r="J20" s="77">
        <f t="shared" si="1"/>
        <v>23426000</v>
      </c>
      <c r="K20" s="78">
        <f>H20+I20+J20</f>
        <v>74210000</v>
      </c>
      <c r="L20" s="18"/>
    </row>
    <row r="21" spans="1:12" s="2" customFormat="1" ht="15.75" x14ac:dyDescent="0.25">
      <c r="A21" s="13" t="s">
        <v>16</v>
      </c>
      <c r="B21" s="14"/>
      <c r="C21" s="44"/>
      <c r="D21" s="120"/>
      <c r="E21" s="19"/>
      <c r="F21" s="19"/>
      <c r="G21" s="32"/>
      <c r="H21" s="39"/>
      <c r="I21" s="12"/>
      <c r="J21" s="64"/>
      <c r="K21" s="64"/>
      <c r="L21" s="20"/>
    </row>
    <row r="22" spans="1:12" s="2" customFormat="1" ht="48" thickBot="1" x14ac:dyDescent="0.3">
      <c r="A22" s="21"/>
      <c r="B22" s="22" t="s">
        <v>17</v>
      </c>
      <c r="C22" s="45" t="s">
        <v>8</v>
      </c>
      <c r="D22" s="50" t="s">
        <v>29</v>
      </c>
      <c r="E22" s="51" t="s">
        <v>21</v>
      </c>
      <c r="F22" s="52" t="s">
        <v>12</v>
      </c>
      <c r="G22" s="63" t="s">
        <v>12</v>
      </c>
      <c r="H22" s="40">
        <f>H20</f>
        <v>27358000</v>
      </c>
      <c r="I22" s="41">
        <f>I20</f>
        <v>23426000</v>
      </c>
      <c r="J22" s="42">
        <f>J20</f>
        <v>23426000</v>
      </c>
      <c r="K22" s="61">
        <f>K20</f>
        <v>74210000</v>
      </c>
      <c r="L22" s="23"/>
    </row>
    <row r="23" spans="1:12" x14ac:dyDescent="0.2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</row>
    <row r="24" spans="1:12" ht="15.75" x14ac:dyDescent="0.25">
      <c r="B24" s="2" t="s">
        <v>38</v>
      </c>
      <c r="C24" s="2"/>
      <c r="D24" s="2"/>
      <c r="E24" s="2"/>
      <c r="F24" s="2"/>
      <c r="G24" s="2"/>
      <c r="H24" s="2"/>
      <c r="I24" s="2"/>
    </row>
  </sheetData>
  <mergeCells count="21">
    <mergeCell ref="B14:B16"/>
    <mergeCell ref="C14:C16"/>
    <mergeCell ref="A17:A18"/>
    <mergeCell ref="B17:B18"/>
    <mergeCell ref="C17:C18"/>
    <mergeCell ref="J3:L3"/>
    <mergeCell ref="L17:L18"/>
    <mergeCell ref="A20:B20"/>
    <mergeCell ref="A10:L10"/>
    <mergeCell ref="J4:L4"/>
    <mergeCell ref="A7:B8"/>
    <mergeCell ref="C7:C8"/>
    <mergeCell ref="L7:L8"/>
    <mergeCell ref="A9:L9"/>
    <mergeCell ref="A13:L13"/>
    <mergeCell ref="L14:L16"/>
    <mergeCell ref="L11:L12"/>
    <mergeCell ref="A11:A12"/>
    <mergeCell ref="B11:B12"/>
    <mergeCell ref="C11:C12"/>
    <mergeCell ref="A14:A16"/>
  </mergeCells>
  <printOptions horizontalCentered="1"/>
  <pageMargins left="0.39370078740157483" right="0.39370078740157483" top="0.54" bottom="0.39370078740157483" header="0.31496062992125984" footer="0.31496062992125984"/>
  <pageSetup paperSize="9" scale="67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Титова Евгения Владимировна</cp:lastModifiedBy>
  <cp:lastPrinted>2022-11-02T08:21:08Z</cp:lastPrinted>
  <dcterms:created xsi:type="dcterms:W3CDTF">2015-11-06T07:04:19Z</dcterms:created>
  <dcterms:modified xsi:type="dcterms:W3CDTF">2022-11-03T03:05:27Z</dcterms:modified>
</cp:coreProperties>
</file>